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<sst xmlns="http://schemas.openxmlformats.org/spreadsheetml/2006/main" count="620" uniqueCount="51">
  <si>
    <t>chrX</t>
  </si>
  <si>
    <t>Size</t>
  </si>
  <si>
    <t>Male</t>
  </si>
  <si>
    <t>De novo</t>
  </si>
  <si>
    <t>Start</t>
  </si>
  <si>
    <t>End</t>
  </si>
  <si>
    <t>Gender</t>
  </si>
  <si>
    <t>Aberration</t>
  </si>
  <si>
    <t>Inheritance</t>
  </si>
  <si>
    <t>Gain</t>
  </si>
  <si>
    <t>Loss</t>
  </si>
  <si>
    <t>Chromosome</t>
  </si>
  <si>
    <t>chrY</t>
  </si>
  <si>
    <t>Female</t>
  </si>
  <si>
    <t>chr1</t>
  </si>
  <si>
    <t>Conclusion</t>
  </si>
  <si>
    <t>Pathogenic</t>
  </si>
  <si>
    <t>Benign</t>
  </si>
  <si>
    <t>Publication</t>
  </si>
  <si>
    <t>chr18</t>
  </si>
  <si>
    <t>Personal data</t>
  </si>
  <si>
    <t>Submitting</t>
  </si>
  <si>
    <t>chr3</t>
  </si>
  <si>
    <t>chr2</t>
  </si>
  <si>
    <t>chr10</t>
  </si>
  <si>
    <t>Unknown</t>
  </si>
  <si>
    <t>chr7</t>
  </si>
  <si>
    <t>chr9</t>
  </si>
  <si>
    <t>VOUS</t>
  </si>
  <si>
    <t>Unbalanced</t>
  </si>
  <si>
    <t>chr4</t>
  </si>
  <si>
    <t>chr8</t>
  </si>
  <si>
    <t>chr15</t>
  </si>
  <si>
    <t>Institution</t>
  </si>
  <si>
    <t>TWMU</t>
  </si>
  <si>
    <t>chr11</t>
  </si>
  <si>
    <t>chr13</t>
  </si>
  <si>
    <t>chr17</t>
  </si>
  <si>
    <t>Platform</t>
  </si>
  <si>
    <t>Agilent 60K</t>
  </si>
  <si>
    <t>Agilent CGH+SNP 180K</t>
  </si>
  <si>
    <t>Agilent 44K</t>
  </si>
  <si>
    <t>chr16</t>
  </si>
  <si>
    <t>Inheritance</t>
  </si>
  <si>
    <t>chr22</t>
  </si>
  <si>
    <t>chr12</t>
  </si>
  <si>
    <t>chr6</t>
  </si>
  <si>
    <t>Decipher</t>
  </si>
  <si>
    <t>chr5</t>
  </si>
  <si>
    <t>chr19</t>
  </si>
  <si>
    <t>Agilent 44K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</si>
</sst>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P24" sqref="P24"/>
    </sheetView>
  </sheetViews>
  <sheetFormatPr defaultColWidth="9.140625" defaultRowHeight="15"/>
  <cols>
    <col min="1" max="1" width="5.421875" style="0" customWidth="1"/>
    <col min="3" max="3" width="7.8515625" style="0" customWidth="1"/>
    <col min="4" max="4" width="13.7109375" style="0" customWidth="1"/>
    <col min="5" max="5" width="12.140625" style="0" bestFit="1" customWidth="1"/>
    <col min="6" max="6" width="12.57421875" style="0" customWidth="1"/>
    <col min="7" max="7" width="10.28125" style="0" bestFit="1" customWidth="1"/>
    <col min="8" max="8" width="11.140625" style="0" customWidth="1"/>
    <col min="10" max="10" width="12.7109375" style="0" customWidth="1"/>
    <col min="11" max="11" width="11.57421875" style="0" customWidth="1"/>
    <col min="12" max="12" width="11.8515625" style="0" customWidth="1"/>
  </cols>
  <sheetData>
    <row r="1" spans="1:13" ht="13.5">
      <c r="A1" s="2"/>
      <c r="B1" s="2" t="s">
        <v>33</v>
      </c>
      <c r="C1" s="2" t="s">
        <v>11</v>
      </c>
      <c r="D1" s="2" t="s">
        <v>38</v>
      </c>
      <c r="E1" s="2" t="s">
        <v>4</v>
      </c>
      <c r="F1" s="2" t="s">
        <v>5</v>
      </c>
      <c r="G1" s="2" t="s">
        <v>1</v>
      </c>
      <c r="H1" s="2" t="s">
        <v>7</v>
      </c>
      <c r="I1" s="2" t="s">
        <v>6</v>
      </c>
      <c r="J1" s="2" t="s">
        <v>8</v>
      </c>
      <c r="K1" s="2" t="s">
        <v>15</v>
      </c>
      <c r="L1" s="2" t="s">
        <v>18</v>
      </c>
      <c r="M1" s="2" t="s">
        <v>47</v>
      </c>
    </row>
    <row r="2" spans="1:12" ht="13.5">
      <c r="A2">
        <v>1</v>
      </c>
      <c r="B2" t="s">
        <v>34</v>
      </c>
      <c r="C2" t="s">
        <v>31</v>
      </c>
      <c r="D2" t="s">
        <v>41</v>
      </c>
      <c r="E2" s="3">
        <v>143335366</v>
      </c>
      <c r="F2" s="3">
        <v>145641603</v>
      </c>
      <c r="G2" s="1">
        <f aca="true" t="shared" si="0" ref="G2:G21">(F2)-(E2)</f>
        <v>2306237</v>
      </c>
      <c r="H2" t="s">
        <v>9</v>
      </c>
      <c r="I2" t="s">
        <v>13</v>
      </c>
      <c r="J2" t="s">
        <v>3</v>
      </c>
      <c r="K2" t="s">
        <v>16</v>
      </c>
      <c r="L2" t="s">
        <v>20</v>
      </c>
    </row>
    <row r="3" spans="1:12" ht="13.5">
      <c r="A3">
        <f>(A2)+1</f>
        <v>2</v>
      </c>
      <c r="B3" t="s">
        <v>34</v>
      </c>
      <c r="C3" t="s">
        <v>0</v>
      </c>
      <c r="D3" t="s">
        <v>50</v>
      </c>
      <c r="E3" s="3">
        <v>6457403</v>
      </c>
      <c r="F3" s="3">
        <v>8032120</v>
      </c>
      <c r="G3" s="1">
        <f aca="true" t="shared" si="1" ref="G3:G11">(F3)-(E3)</f>
        <v>1574717</v>
      </c>
      <c r="H3" t="s">
        <v>10</v>
      </c>
      <c r="I3" t="s">
        <v>2</v>
      </c>
      <c r="J3" t="s">
        <v>25</v>
      </c>
      <c r="K3" t="s">
        <v>28</v>
      </c>
      <c r="L3" t="s">
        <v>20</v>
      </c>
    </row>
    <row r="4" spans="1:12" ht="13.5">
      <c r="A4">
        <f aca="true" t="shared" si="2" ref="A4:A67">(A3)+1</f>
        <v>3</v>
      </c>
      <c r="B4" t="s">
        <v>34</v>
      </c>
      <c r="C4" t="s">
        <v>49</v>
      </c>
      <c r="D4" t="s">
        <v>41</v>
      </c>
      <c r="E4" s="3">
        <v>4020503</v>
      </c>
      <c r="F4" s="3">
        <v>5641847</v>
      </c>
      <c r="G4" s="1">
        <f t="shared" si="1"/>
        <v>1621344</v>
      </c>
      <c r="H4" t="s">
        <v>10</v>
      </c>
      <c r="I4" t="s">
        <v>2</v>
      </c>
      <c r="J4" t="s">
        <v>3</v>
      </c>
      <c r="K4" t="s">
        <v>16</v>
      </c>
      <c r="L4" t="s">
        <v>20</v>
      </c>
    </row>
    <row r="5" spans="1:12" ht="13.5">
      <c r="A5">
        <f t="shared" si="2"/>
        <v>4</v>
      </c>
      <c r="B5" t="s">
        <v>34</v>
      </c>
      <c r="C5" t="s">
        <v>14</v>
      </c>
      <c r="D5" t="s">
        <v>41</v>
      </c>
      <c r="E5" s="3">
        <v>1</v>
      </c>
      <c r="F5" s="3">
        <v>8181042</v>
      </c>
      <c r="G5" s="1">
        <f t="shared" si="1"/>
        <v>8181041</v>
      </c>
      <c r="H5" t="s">
        <v>10</v>
      </c>
      <c r="I5" t="s">
        <v>13</v>
      </c>
      <c r="J5" t="s">
        <v>3</v>
      </c>
      <c r="K5" t="s">
        <v>16</v>
      </c>
      <c r="L5" t="s">
        <v>20</v>
      </c>
    </row>
    <row r="6" spans="1:12" ht="13.5">
      <c r="A6">
        <f t="shared" si="2"/>
        <v>5</v>
      </c>
      <c r="B6" t="s">
        <v>34</v>
      </c>
      <c r="C6" t="s">
        <v>45</v>
      </c>
      <c r="D6" t="s">
        <v>39</v>
      </c>
      <c r="E6" s="3">
        <v>132405273</v>
      </c>
      <c r="F6" s="3">
        <v>133819092</v>
      </c>
      <c r="G6" s="1">
        <f t="shared" si="1"/>
        <v>1413819</v>
      </c>
      <c r="H6" t="s">
        <v>10</v>
      </c>
      <c r="I6" t="s">
        <v>2</v>
      </c>
      <c r="J6" t="s">
        <v>3</v>
      </c>
      <c r="K6" t="s">
        <v>16</v>
      </c>
      <c r="L6" t="s">
        <v>20</v>
      </c>
    </row>
    <row r="7" spans="1:12" ht="13.5">
      <c r="A7">
        <f t="shared" si="2"/>
        <v>6</v>
      </c>
      <c r="B7" t="s">
        <v>34</v>
      </c>
      <c r="C7" t="s">
        <v>0</v>
      </c>
      <c r="D7" t="s">
        <v>39</v>
      </c>
      <c r="E7" s="3">
        <v>150153607</v>
      </c>
      <c r="F7" s="3">
        <v>154908471</v>
      </c>
      <c r="G7" s="1">
        <f t="shared" si="1"/>
        <v>4754864</v>
      </c>
      <c r="H7" t="s">
        <v>9</v>
      </c>
      <c r="I7" t="s">
        <v>2</v>
      </c>
      <c r="J7" t="s">
        <v>3</v>
      </c>
      <c r="K7" t="s">
        <v>16</v>
      </c>
      <c r="L7" t="s">
        <v>20</v>
      </c>
    </row>
    <row r="8" spans="1:12" ht="13.5">
      <c r="A8">
        <f t="shared" si="2"/>
        <v>7</v>
      </c>
      <c r="B8" t="s">
        <v>34</v>
      </c>
      <c r="C8" t="s">
        <v>48</v>
      </c>
      <c r="D8" t="s">
        <v>41</v>
      </c>
      <c r="E8" s="3">
        <v>176309698</v>
      </c>
      <c r="F8" s="3">
        <v>180915260</v>
      </c>
      <c r="G8" s="1">
        <f t="shared" si="1"/>
        <v>4605562</v>
      </c>
      <c r="H8" t="s">
        <v>10</v>
      </c>
      <c r="I8" t="s">
        <v>13</v>
      </c>
      <c r="J8" t="s">
        <v>29</v>
      </c>
      <c r="K8" t="s">
        <v>16</v>
      </c>
      <c r="L8" t="s">
        <v>20</v>
      </c>
    </row>
    <row r="9" spans="1:12" ht="13.5">
      <c r="A9">
        <f t="shared" si="2"/>
        <v>8</v>
      </c>
      <c r="B9" t="s">
        <v>34</v>
      </c>
      <c r="C9" t="s">
        <v>45</v>
      </c>
      <c r="D9" t="s">
        <v>41</v>
      </c>
      <c r="E9" s="3">
        <v>1</v>
      </c>
      <c r="F9" s="3">
        <v>5021990</v>
      </c>
      <c r="G9" s="1">
        <f t="shared" si="1"/>
        <v>5021989</v>
      </c>
      <c r="H9" t="s">
        <v>9</v>
      </c>
      <c r="I9" t="s">
        <v>13</v>
      </c>
      <c r="J9" t="s">
        <v>29</v>
      </c>
      <c r="K9" t="s">
        <v>16</v>
      </c>
      <c r="L9" t="s">
        <v>20</v>
      </c>
    </row>
    <row r="10" spans="1:12" ht="13.5">
      <c r="A10">
        <f t="shared" si="2"/>
        <v>9</v>
      </c>
      <c r="B10" t="s">
        <v>34</v>
      </c>
      <c r="C10" t="s">
        <v>31</v>
      </c>
      <c r="D10" t="s">
        <v>41</v>
      </c>
      <c r="E10" s="3">
        <v>99468000</v>
      </c>
      <c r="F10" s="3">
        <v>104569674</v>
      </c>
      <c r="G10" s="1">
        <f t="shared" si="1"/>
        <v>5101674</v>
      </c>
      <c r="H10" t="s">
        <v>10</v>
      </c>
      <c r="I10" t="s">
        <v>13</v>
      </c>
      <c r="J10" t="s">
        <v>3</v>
      </c>
      <c r="K10" t="s">
        <v>16</v>
      </c>
      <c r="L10" t="s">
        <v>20</v>
      </c>
    </row>
    <row r="11" spans="1:12" ht="13.5">
      <c r="A11">
        <f t="shared" si="2"/>
        <v>10</v>
      </c>
      <c r="B11" t="s">
        <v>34</v>
      </c>
      <c r="C11" t="s">
        <v>14</v>
      </c>
      <c r="D11" t="s">
        <v>41</v>
      </c>
      <c r="E11" s="3">
        <v>1</v>
      </c>
      <c r="F11" s="3">
        <v>8181042</v>
      </c>
      <c r="G11" s="1">
        <f t="shared" si="1"/>
        <v>8181041</v>
      </c>
      <c r="H11" t="s">
        <v>10</v>
      </c>
      <c r="I11" t="s">
        <v>2</v>
      </c>
      <c r="J11" t="s">
        <v>3</v>
      </c>
      <c r="K11" t="s">
        <v>16</v>
      </c>
      <c r="L11" t="s">
        <v>20</v>
      </c>
    </row>
    <row r="12" spans="1:12" ht="13.5">
      <c r="A12">
        <f t="shared" si="2"/>
        <v>11</v>
      </c>
      <c r="B12" t="s">
        <v>34</v>
      </c>
      <c r="C12" t="s">
        <v>14</v>
      </c>
      <c r="D12" t="s">
        <v>41</v>
      </c>
      <c r="E12" s="3">
        <v>1</v>
      </c>
      <c r="F12" s="3">
        <v>5252985</v>
      </c>
      <c r="G12" s="1">
        <f t="shared" si="0"/>
        <v>5252984</v>
      </c>
      <c r="H12" t="s">
        <v>10</v>
      </c>
      <c r="I12" t="s">
        <v>13</v>
      </c>
      <c r="J12" t="s">
        <v>3</v>
      </c>
      <c r="K12" t="s">
        <v>16</v>
      </c>
      <c r="L12" t="s">
        <v>20</v>
      </c>
    </row>
    <row r="13" spans="1:12" ht="13.5">
      <c r="A13">
        <f t="shared" si="2"/>
        <v>12</v>
      </c>
      <c r="B13" t="s">
        <v>34</v>
      </c>
      <c r="C13" t="s">
        <v>14</v>
      </c>
      <c r="D13" t="s">
        <v>41</v>
      </c>
      <c r="E13" s="3">
        <v>1</v>
      </c>
      <c r="F13" s="3">
        <v>10001011</v>
      </c>
      <c r="G13" s="1">
        <f t="shared" si="0"/>
        <v>10001010</v>
      </c>
      <c r="H13" t="s">
        <v>10</v>
      </c>
      <c r="I13" t="s">
        <v>13</v>
      </c>
      <c r="J13" t="s">
        <v>3</v>
      </c>
      <c r="K13" t="s">
        <v>16</v>
      </c>
      <c r="L13" t="s">
        <v>20</v>
      </c>
    </row>
    <row r="14" spans="1:12" ht="13.5">
      <c r="A14">
        <f t="shared" si="2"/>
        <v>13</v>
      </c>
      <c r="B14" t="s">
        <v>34</v>
      </c>
      <c r="C14" t="s">
        <v>14</v>
      </c>
      <c r="D14" t="s">
        <v>41</v>
      </c>
      <c r="E14" s="3">
        <v>1</v>
      </c>
      <c r="F14" s="3">
        <v>4843718</v>
      </c>
      <c r="G14" s="1">
        <f t="shared" si="0"/>
        <v>4843717</v>
      </c>
      <c r="H14" t="s">
        <v>10</v>
      </c>
      <c r="I14" t="s">
        <v>13</v>
      </c>
      <c r="J14" t="s">
        <v>3</v>
      </c>
      <c r="K14" t="s">
        <v>16</v>
      </c>
      <c r="L14" t="s">
        <v>20</v>
      </c>
    </row>
    <row r="15" spans="1:12" ht="13.5">
      <c r="A15">
        <f t="shared" si="2"/>
        <v>14</v>
      </c>
      <c r="B15" t="s">
        <v>34</v>
      </c>
      <c r="C15" t="s">
        <v>14</v>
      </c>
      <c r="D15" t="s">
        <v>41</v>
      </c>
      <c r="E15" s="3">
        <v>1</v>
      </c>
      <c r="F15" s="3">
        <v>5411803</v>
      </c>
      <c r="G15" s="1">
        <f t="shared" si="0"/>
        <v>5411802</v>
      </c>
      <c r="H15" t="s">
        <v>10</v>
      </c>
      <c r="I15" t="s">
        <v>13</v>
      </c>
      <c r="J15" t="s">
        <v>3</v>
      </c>
      <c r="K15" t="s">
        <v>16</v>
      </c>
      <c r="L15" t="s">
        <v>20</v>
      </c>
    </row>
    <row r="16" spans="1:12" ht="13.5">
      <c r="A16">
        <f t="shared" si="2"/>
        <v>15</v>
      </c>
      <c r="B16" t="s">
        <v>34</v>
      </c>
      <c r="C16" t="s">
        <v>26</v>
      </c>
      <c r="D16" t="s">
        <v>41</v>
      </c>
      <c r="E16" s="3">
        <v>22767689</v>
      </c>
      <c r="F16" s="3">
        <v>32258269</v>
      </c>
      <c r="G16" s="1">
        <f t="shared" si="0"/>
        <v>9490580</v>
      </c>
      <c r="H16" t="s">
        <v>10</v>
      </c>
      <c r="I16" t="s">
        <v>2</v>
      </c>
      <c r="J16" t="s">
        <v>3</v>
      </c>
      <c r="K16" t="s">
        <v>16</v>
      </c>
      <c r="L16" t="s">
        <v>20</v>
      </c>
    </row>
    <row r="17" spans="1:12" ht="13.5">
      <c r="A17">
        <f t="shared" si="2"/>
        <v>16</v>
      </c>
      <c r="B17" t="s">
        <v>34</v>
      </c>
      <c r="C17" t="s">
        <v>23</v>
      </c>
      <c r="D17" t="s">
        <v>39</v>
      </c>
      <c r="E17" s="3">
        <v>10655072</v>
      </c>
      <c r="F17" s="3">
        <v>10988915</v>
      </c>
      <c r="G17" s="1">
        <f t="shared" si="0"/>
        <v>333843</v>
      </c>
      <c r="H17" t="s">
        <v>9</v>
      </c>
      <c r="I17" t="s">
        <v>13</v>
      </c>
      <c r="J17" t="s">
        <v>43</v>
      </c>
      <c r="K17" t="s">
        <v>17</v>
      </c>
      <c r="L17" t="s">
        <v>20</v>
      </c>
    </row>
    <row r="18" spans="1:12" ht="13.5">
      <c r="A18">
        <f t="shared" si="2"/>
        <v>17</v>
      </c>
      <c r="B18" t="s">
        <v>34</v>
      </c>
      <c r="C18" t="s">
        <v>23</v>
      </c>
      <c r="D18" t="s">
        <v>39</v>
      </c>
      <c r="E18" s="3">
        <v>189162857</v>
      </c>
      <c r="F18" s="3">
        <v>208631364</v>
      </c>
      <c r="G18" s="1">
        <f t="shared" si="0"/>
        <v>19468507</v>
      </c>
      <c r="H18" t="s">
        <v>9</v>
      </c>
      <c r="I18" t="s">
        <v>2</v>
      </c>
      <c r="J18" t="s">
        <v>3</v>
      </c>
      <c r="K18" t="s">
        <v>16</v>
      </c>
      <c r="L18" t="s">
        <v>21</v>
      </c>
    </row>
    <row r="19" spans="1:12" ht="13.5">
      <c r="A19">
        <f t="shared" si="2"/>
        <v>18</v>
      </c>
      <c r="B19" t="s">
        <v>34</v>
      </c>
      <c r="C19" t="s">
        <v>14</v>
      </c>
      <c r="D19" t="s">
        <v>39</v>
      </c>
      <c r="E19" s="3">
        <v>1</v>
      </c>
      <c r="F19" s="3">
        <v>8427633</v>
      </c>
      <c r="G19" s="1">
        <f t="shared" si="0"/>
        <v>8427632</v>
      </c>
      <c r="H19" t="s">
        <v>10</v>
      </c>
      <c r="I19" t="s">
        <v>13</v>
      </c>
      <c r="J19" t="s">
        <v>3</v>
      </c>
      <c r="K19" t="s">
        <v>16</v>
      </c>
      <c r="L19" t="s">
        <v>20</v>
      </c>
    </row>
    <row r="20" spans="1:12" ht="13.5">
      <c r="A20">
        <f t="shared" si="2"/>
        <v>19</v>
      </c>
      <c r="B20" t="s">
        <v>34</v>
      </c>
      <c r="C20" t="s">
        <v>27</v>
      </c>
      <c r="D20" t="s">
        <v>39</v>
      </c>
      <c r="E20" s="3">
        <v>1</v>
      </c>
      <c r="F20" s="3">
        <v>68422184</v>
      </c>
      <c r="G20" s="1">
        <f t="shared" si="0"/>
        <v>68422183</v>
      </c>
      <c r="H20" t="s">
        <v>9</v>
      </c>
      <c r="I20" t="s">
        <v>2</v>
      </c>
      <c r="J20" t="s">
        <v>3</v>
      </c>
      <c r="K20" t="s">
        <v>16</v>
      </c>
      <c r="L20" t="s">
        <v>20</v>
      </c>
    </row>
    <row r="21" spans="1:12" ht="13.5">
      <c r="A21">
        <f t="shared" si="2"/>
        <v>20</v>
      </c>
      <c r="B21" t="s">
        <v>34</v>
      </c>
      <c r="C21" t="s">
        <v>36</v>
      </c>
      <c r="D21" t="s">
        <v>39</v>
      </c>
      <c r="E21" s="3">
        <v>113794145</v>
      </c>
      <c r="F21" s="3">
        <v>115169878</v>
      </c>
      <c r="G21" s="1">
        <f t="shared" si="0"/>
        <v>1375733</v>
      </c>
      <c r="H21" t="s">
        <v>9</v>
      </c>
      <c r="I21" t="s">
        <v>2</v>
      </c>
      <c r="J21" t="s">
        <v>3</v>
      </c>
      <c r="K21" t="s">
        <v>16</v>
      </c>
      <c r="L21" t="s">
        <v>20</v>
      </c>
    </row>
    <row r="22" spans="1:12" ht="13.5">
      <c r="A22">
        <f t="shared" si="2"/>
        <v>21</v>
      </c>
      <c r="B22" t="s">
        <v>34</v>
      </c>
      <c r="C22" t="s">
        <v>14</v>
      </c>
      <c r="D22" t="s">
        <v>39</v>
      </c>
      <c r="E22" s="3">
        <v>1</v>
      </c>
      <c r="F22" s="3">
        <v>9180975</v>
      </c>
      <c r="G22" s="1">
        <f aca="true" t="shared" si="3" ref="G21:G27">(F22)-(E22)</f>
        <v>9180974</v>
      </c>
      <c r="H22" t="s">
        <v>10</v>
      </c>
      <c r="I22" t="s">
        <v>2</v>
      </c>
      <c r="J22" t="s">
        <v>3</v>
      </c>
      <c r="K22" t="s">
        <v>16</v>
      </c>
      <c r="L22" t="s">
        <v>20</v>
      </c>
    </row>
    <row r="23" spans="1:12" ht="13.5">
      <c r="A23">
        <f t="shared" si="2"/>
        <v>22</v>
      </c>
      <c r="B23" t="s">
        <v>34</v>
      </c>
      <c r="C23" t="s">
        <v>31</v>
      </c>
      <c r="D23" t="s">
        <v>39</v>
      </c>
      <c r="E23" s="3">
        <v>1</v>
      </c>
      <c r="F23" s="3">
        <v>8130689</v>
      </c>
      <c r="G23" s="1">
        <f t="shared" si="3"/>
        <v>8130688</v>
      </c>
      <c r="H23" t="s">
        <v>10</v>
      </c>
      <c r="I23" t="s">
        <v>13</v>
      </c>
      <c r="J23" t="s">
        <v>25</v>
      </c>
      <c r="K23" t="s">
        <v>16</v>
      </c>
      <c r="L23" t="s">
        <v>20</v>
      </c>
    </row>
    <row r="24" spans="1:12" ht="13.5">
      <c r="A24">
        <f t="shared" si="2"/>
        <v>23</v>
      </c>
      <c r="B24" t="s">
        <v>34</v>
      </c>
      <c r="C24" t="s">
        <v>14</v>
      </c>
      <c r="D24" t="s">
        <v>39</v>
      </c>
      <c r="E24" s="3">
        <v>1</v>
      </c>
      <c r="F24" s="3">
        <v>4843370</v>
      </c>
      <c r="G24" s="1">
        <f t="shared" si="3"/>
        <v>4843369</v>
      </c>
      <c r="H24" t="s">
        <v>10</v>
      </c>
      <c r="I24" t="s">
        <v>13</v>
      </c>
      <c r="J24" t="s">
        <v>25</v>
      </c>
      <c r="K24" t="s">
        <v>16</v>
      </c>
      <c r="L24" t="s">
        <v>20</v>
      </c>
    </row>
    <row r="25" spans="1:12" ht="13.5">
      <c r="A25">
        <f t="shared" si="2"/>
        <v>24</v>
      </c>
      <c r="B25" t="s">
        <v>34</v>
      </c>
      <c r="C25" t="s">
        <v>14</v>
      </c>
      <c r="D25" t="s">
        <v>39</v>
      </c>
      <c r="E25" s="3">
        <v>1786789</v>
      </c>
      <c r="F25" s="3">
        <v>4458182</v>
      </c>
      <c r="G25" s="1">
        <f t="shared" si="3"/>
        <v>2671393</v>
      </c>
      <c r="H25" t="s">
        <v>10</v>
      </c>
      <c r="I25" t="s">
        <v>2</v>
      </c>
      <c r="J25" t="s">
        <v>3</v>
      </c>
      <c r="K25" t="s">
        <v>16</v>
      </c>
      <c r="L25" t="s">
        <v>20</v>
      </c>
    </row>
    <row r="26" spans="1:12" ht="13.5">
      <c r="A26">
        <f t="shared" si="2"/>
        <v>25</v>
      </c>
      <c r="B26" t="s">
        <v>34</v>
      </c>
      <c r="C26" t="s">
        <v>14</v>
      </c>
      <c r="D26" t="s">
        <v>39</v>
      </c>
      <c r="E26" s="3">
        <v>1</v>
      </c>
      <c r="F26" s="3">
        <v>9251936</v>
      </c>
      <c r="G26" s="1">
        <f t="shared" si="3"/>
        <v>9251935</v>
      </c>
      <c r="H26" t="s">
        <v>10</v>
      </c>
      <c r="I26" t="s">
        <v>13</v>
      </c>
      <c r="J26" t="s">
        <v>3</v>
      </c>
      <c r="K26" t="s">
        <v>16</v>
      </c>
      <c r="L26" t="s">
        <v>20</v>
      </c>
    </row>
    <row r="27" spans="1:12" ht="13.5">
      <c r="A27">
        <f t="shared" si="2"/>
        <v>26</v>
      </c>
      <c r="B27" t="s">
        <v>34</v>
      </c>
      <c r="C27" t="s">
        <v>31</v>
      </c>
      <c r="D27" t="s">
        <v>39</v>
      </c>
      <c r="E27" s="3">
        <v>39678598</v>
      </c>
      <c r="F27" s="3">
        <v>43333638</v>
      </c>
      <c r="G27" s="1">
        <f t="shared" si="3"/>
        <v>3655040</v>
      </c>
      <c r="H27" t="s">
        <v>10</v>
      </c>
      <c r="I27" t="s">
        <v>13</v>
      </c>
      <c r="J27" t="s">
        <v>3</v>
      </c>
      <c r="K27" t="s">
        <v>16</v>
      </c>
      <c r="L27" t="s">
        <v>21</v>
      </c>
    </row>
    <row r="28" spans="1:12" ht="13.5">
      <c r="A28">
        <f t="shared" si="2"/>
        <v>27</v>
      </c>
      <c r="B28" t="s">
        <v>34</v>
      </c>
      <c r="C28" t="s">
        <v>45</v>
      </c>
      <c r="D28" t="s">
        <v>39</v>
      </c>
      <c r="E28" s="3">
        <v>116422515</v>
      </c>
      <c r="F28" s="3">
        <v>117624251</v>
      </c>
      <c r="G28" s="1">
        <f>(F28)-(E28)</f>
        <v>1201736</v>
      </c>
      <c r="H28" t="s">
        <v>9</v>
      </c>
      <c r="I28" t="s">
        <v>13</v>
      </c>
      <c r="J28" t="s">
        <v>43</v>
      </c>
      <c r="K28" t="s">
        <v>17</v>
      </c>
      <c r="L28" t="s">
        <v>20</v>
      </c>
    </row>
    <row r="29" spans="1:12" ht="13.5">
      <c r="A29">
        <f t="shared" si="2"/>
        <v>28</v>
      </c>
      <c r="B29" t="s">
        <v>34</v>
      </c>
      <c r="C29" t="s">
        <v>14</v>
      </c>
      <c r="D29" t="s">
        <v>39</v>
      </c>
      <c r="E29" s="3">
        <v>1</v>
      </c>
      <c r="F29" s="3">
        <v>4779157</v>
      </c>
      <c r="G29" s="1">
        <f>(F29)-(E29)</f>
        <v>4779156</v>
      </c>
      <c r="H29" t="s">
        <v>10</v>
      </c>
      <c r="I29" t="s">
        <v>2</v>
      </c>
      <c r="J29" t="s">
        <v>3</v>
      </c>
      <c r="K29" t="s">
        <v>16</v>
      </c>
      <c r="L29" t="s">
        <v>20</v>
      </c>
    </row>
    <row r="30" spans="1:12" ht="13.5">
      <c r="A30">
        <f t="shared" si="2"/>
        <v>29</v>
      </c>
      <c r="B30" t="s">
        <v>34</v>
      </c>
      <c r="C30" t="s">
        <v>14</v>
      </c>
      <c r="D30" t="s">
        <v>39</v>
      </c>
      <c r="E30" s="3">
        <v>1</v>
      </c>
      <c r="F30" s="3">
        <v>6282562</v>
      </c>
      <c r="G30" s="1">
        <f>(F30)-(E30)</f>
        <v>6282561</v>
      </c>
      <c r="H30" t="s">
        <v>10</v>
      </c>
      <c r="I30" t="s">
        <v>13</v>
      </c>
      <c r="J30" t="s">
        <v>3</v>
      </c>
      <c r="K30" t="s">
        <v>16</v>
      </c>
      <c r="L30" t="s">
        <v>20</v>
      </c>
    </row>
    <row r="31" spans="1:12" ht="13.5">
      <c r="A31">
        <f t="shared" si="2"/>
        <v>30</v>
      </c>
      <c r="B31" t="s">
        <v>34</v>
      </c>
      <c r="C31" t="s">
        <v>14</v>
      </c>
      <c r="D31" t="s">
        <v>39</v>
      </c>
      <c r="E31" s="3">
        <v>1</v>
      </c>
      <c r="F31" s="3">
        <v>7035075</v>
      </c>
      <c r="G31" s="1">
        <f>(F31)-(E31)</f>
        <v>7035074</v>
      </c>
      <c r="H31" t="s">
        <v>10</v>
      </c>
      <c r="I31" t="s">
        <v>2</v>
      </c>
      <c r="J31" t="s">
        <v>3</v>
      </c>
      <c r="K31" t="s">
        <v>16</v>
      </c>
      <c r="L31" t="s">
        <v>20</v>
      </c>
    </row>
    <row r="32" spans="1:12" ht="13.5">
      <c r="A32">
        <f t="shared" si="2"/>
        <v>31</v>
      </c>
      <c r="B32" t="s">
        <v>34</v>
      </c>
      <c r="C32" t="s">
        <v>46</v>
      </c>
      <c r="D32" t="s">
        <v>39</v>
      </c>
      <c r="E32" s="3">
        <v>73371526</v>
      </c>
      <c r="F32" s="3">
        <v>79735696</v>
      </c>
      <c r="G32" s="1">
        <f>(F32)-(E32)</f>
        <v>6364170</v>
      </c>
      <c r="H32" t="s">
        <v>10</v>
      </c>
      <c r="I32" t="s">
        <v>13</v>
      </c>
      <c r="J32" t="s">
        <v>25</v>
      </c>
      <c r="K32" t="s">
        <v>16</v>
      </c>
      <c r="L32" t="s">
        <v>20</v>
      </c>
    </row>
    <row r="33" spans="1:12" ht="13.5">
      <c r="A33">
        <f t="shared" si="2"/>
        <v>32</v>
      </c>
      <c r="B33" t="s">
        <v>34</v>
      </c>
      <c r="C33" t="s">
        <v>24</v>
      </c>
      <c r="D33" t="s">
        <v>39</v>
      </c>
      <c r="E33" s="3">
        <v>33224403</v>
      </c>
      <c r="F33" s="3">
        <v>36051374</v>
      </c>
      <c r="G33" s="1">
        <f>(F33)-(E33)</f>
        <v>2826971</v>
      </c>
      <c r="H33" t="s">
        <v>10</v>
      </c>
      <c r="I33" t="s">
        <v>13</v>
      </c>
      <c r="J33" t="s">
        <v>25</v>
      </c>
      <c r="K33" t="s">
        <v>28</v>
      </c>
      <c r="L33" t="s">
        <v>20</v>
      </c>
    </row>
    <row r="34" spans="1:12" ht="13.5">
      <c r="A34">
        <f t="shared" si="2"/>
        <v>33</v>
      </c>
      <c r="B34" t="s">
        <v>34</v>
      </c>
      <c r="C34" t="s">
        <v>46</v>
      </c>
      <c r="D34" t="s">
        <v>39</v>
      </c>
      <c r="E34" s="3">
        <v>161107041</v>
      </c>
      <c r="F34" s="3">
        <v>171115067</v>
      </c>
      <c r="G34" s="1">
        <f>(F34)-(E34)</f>
        <v>10008026</v>
      </c>
      <c r="H34" t="s">
        <v>10</v>
      </c>
      <c r="I34" t="s">
        <v>13</v>
      </c>
      <c r="J34" t="s">
        <v>25</v>
      </c>
      <c r="K34" t="s">
        <v>16</v>
      </c>
      <c r="L34" t="s">
        <v>20</v>
      </c>
    </row>
    <row r="35" spans="1:12" ht="13.5">
      <c r="A35">
        <f t="shared" si="2"/>
        <v>34</v>
      </c>
      <c r="B35" t="s">
        <v>34</v>
      </c>
      <c r="C35" t="s">
        <v>14</v>
      </c>
      <c r="D35" t="s">
        <v>39</v>
      </c>
      <c r="E35" s="3">
        <v>2785042</v>
      </c>
      <c r="F35" s="3">
        <v>12743178</v>
      </c>
      <c r="G35" s="1">
        <f>(F35)-(E35)</f>
        <v>9958136</v>
      </c>
      <c r="H35" t="s">
        <v>10</v>
      </c>
      <c r="I35" t="s">
        <v>13</v>
      </c>
      <c r="J35" t="s">
        <v>3</v>
      </c>
      <c r="K35" t="s">
        <v>16</v>
      </c>
      <c r="L35" t="s">
        <v>20</v>
      </c>
    </row>
    <row r="36" spans="1:12" ht="13.5">
      <c r="A36">
        <f t="shared" si="2"/>
        <v>35</v>
      </c>
      <c r="B36" t="s">
        <v>34</v>
      </c>
      <c r="C36" t="s">
        <v>44</v>
      </c>
      <c r="D36" t="s">
        <v>39</v>
      </c>
      <c r="E36" s="3">
        <v>46204739</v>
      </c>
      <c r="F36" s="3">
        <v>51178264</v>
      </c>
      <c r="G36" s="1">
        <f>(F36)-(E36)</f>
        <v>4973525</v>
      </c>
      <c r="H36" t="s">
        <v>10</v>
      </c>
      <c r="I36" t="s">
        <v>2</v>
      </c>
      <c r="J36" t="s">
        <v>3</v>
      </c>
      <c r="K36" t="s">
        <v>16</v>
      </c>
      <c r="L36" t="s">
        <v>20</v>
      </c>
    </row>
    <row r="37" spans="1:12" ht="13.5">
      <c r="A37">
        <f t="shared" si="2"/>
        <v>36</v>
      </c>
      <c r="B37" t="s">
        <v>34</v>
      </c>
      <c r="C37" t="s">
        <v>14</v>
      </c>
      <c r="D37" t="s">
        <v>39</v>
      </c>
      <c r="E37" s="3">
        <v>2080309</v>
      </c>
      <c r="F37" s="3">
        <v>10869155</v>
      </c>
      <c r="G37" s="1">
        <f>(F37)-(E37)</f>
        <v>8788846</v>
      </c>
      <c r="H37" t="s">
        <v>10</v>
      </c>
      <c r="I37" t="s">
        <v>13</v>
      </c>
      <c r="J37" t="s">
        <v>3</v>
      </c>
      <c r="K37" t="s">
        <v>16</v>
      </c>
      <c r="L37" t="s">
        <v>20</v>
      </c>
    </row>
    <row r="38" spans="1:12" ht="13.5">
      <c r="A38">
        <f t="shared" si="2"/>
        <v>37</v>
      </c>
      <c r="B38" t="s">
        <v>34</v>
      </c>
      <c r="C38" t="s">
        <v>14</v>
      </c>
      <c r="D38" t="s">
        <v>39</v>
      </c>
      <c r="E38" s="3">
        <v>1</v>
      </c>
      <c r="F38" s="3">
        <v>3660110</v>
      </c>
      <c r="G38" s="1">
        <f>(F38)-(E38)</f>
        <v>3660109</v>
      </c>
      <c r="H38" t="s">
        <v>10</v>
      </c>
      <c r="I38" t="s">
        <v>13</v>
      </c>
      <c r="J38" t="s">
        <v>3</v>
      </c>
      <c r="K38" t="s">
        <v>16</v>
      </c>
      <c r="L38" t="s">
        <v>20</v>
      </c>
    </row>
    <row r="39" spans="1:12" ht="13.5">
      <c r="A39">
        <f t="shared" si="2"/>
        <v>38</v>
      </c>
      <c r="B39" t="s">
        <v>34</v>
      </c>
      <c r="C39" t="s">
        <v>14</v>
      </c>
      <c r="D39" t="s">
        <v>39</v>
      </c>
      <c r="E39" s="3">
        <v>1</v>
      </c>
      <c r="F39" s="3">
        <v>9953030</v>
      </c>
      <c r="G39" s="1">
        <f>(F39)-(E39)</f>
        <v>9953029</v>
      </c>
      <c r="H39" t="s">
        <v>10</v>
      </c>
      <c r="I39" t="s">
        <v>2</v>
      </c>
      <c r="J39" t="s">
        <v>3</v>
      </c>
      <c r="K39" t="s">
        <v>16</v>
      </c>
      <c r="L39" t="s">
        <v>20</v>
      </c>
    </row>
    <row r="40" spans="1:12" ht="13.5">
      <c r="A40">
        <f t="shared" si="2"/>
        <v>39</v>
      </c>
      <c r="B40" t="s">
        <v>34</v>
      </c>
      <c r="C40" t="s">
        <v>0</v>
      </c>
      <c r="D40" t="s">
        <v>39</v>
      </c>
      <c r="E40" s="3">
        <v>61931689</v>
      </c>
      <c r="F40" s="3">
        <v>87052326</v>
      </c>
      <c r="G40" s="1">
        <f>(F40)-(E40)</f>
        <v>25120637</v>
      </c>
      <c r="H40" t="s">
        <v>9</v>
      </c>
      <c r="I40" t="s">
        <v>2</v>
      </c>
      <c r="J40" t="s">
        <v>25</v>
      </c>
      <c r="K40" t="s">
        <v>16</v>
      </c>
      <c r="L40" t="s">
        <v>20</v>
      </c>
    </row>
    <row r="41" spans="1:12" ht="13.5">
      <c r="A41">
        <f t="shared" si="2"/>
        <v>40</v>
      </c>
      <c r="B41" t="s">
        <v>34</v>
      </c>
      <c r="C41" t="s">
        <v>35</v>
      </c>
      <c r="D41" t="s">
        <v>40</v>
      </c>
      <c r="E41" s="3">
        <v>29676434</v>
      </c>
      <c r="F41" s="3">
        <v>38237948</v>
      </c>
      <c r="G41" s="1">
        <f>(F41)-(E41)</f>
        <v>8561514</v>
      </c>
      <c r="H41" t="s">
        <v>10</v>
      </c>
      <c r="I41" t="s">
        <v>2</v>
      </c>
      <c r="J41" t="s">
        <v>3</v>
      </c>
      <c r="K41" t="s">
        <v>16</v>
      </c>
      <c r="L41" t="s">
        <v>20</v>
      </c>
    </row>
    <row r="42" spans="1:12" ht="13.5">
      <c r="A42">
        <f t="shared" si="2"/>
        <v>41</v>
      </c>
      <c r="B42" t="s">
        <v>34</v>
      </c>
      <c r="C42" t="s">
        <v>19</v>
      </c>
      <c r="D42" t="s">
        <v>39</v>
      </c>
      <c r="E42" s="3">
        <v>14316</v>
      </c>
      <c r="F42" s="3">
        <v>1764050</v>
      </c>
      <c r="G42" s="1">
        <f>(F42)-(E42)</f>
        <v>1749734</v>
      </c>
      <c r="H42" t="s">
        <v>10</v>
      </c>
      <c r="I42" t="s">
        <v>13</v>
      </c>
      <c r="J42" t="s">
        <v>3</v>
      </c>
      <c r="K42" t="s">
        <v>16</v>
      </c>
      <c r="L42" t="s">
        <v>20</v>
      </c>
    </row>
    <row r="43" spans="1:12" ht="13.5">
      <c r="A43">
        <f t="shared" si="2"/>
        <v>42</v>
      </c>
      <c r="B43" t="s">
        <v>34</v>
      </c>
      <c r="C43" t="s">
        <v>19</v>
      </c>
      <c r="D43" t="s">
        <v>39</v>
      </c>
      <c r="E43" s="3">
        <v>1802439</v>
      </c>
      <c r="F43" s="3">
        <v>77982126</v>
      </c>
      <c r="G43" s="1">
        <f>(F43)-(E43)</f>
        <v>76179687</v>
      </c>
      <c r="H43" t="s">
        <v>9</v>
      </c>
      <c r="I43" t="s">
        <v>13</v>
      </c>
      <c r="J43" t="s">
        <v>3</v>
      </c>
      <c r="K43" t="s">
        <v>16</v>
      </c>
      <c r="L43" t="s">
        <v>20</v>
      </c>
    </row>
    <row r="44" spans="1:12" ht="13.5">
      <c r="A44">
        <f t="shared" si="2"/>
        <v>43</v>
      </c>
      <c r="B44" t="s">
        <v>34</v>
      </c>
      <c r="C44" t="s">
        <v>23</v>
      </c>
      <c r="D44" t="s">
        <v>39</v>
      </c>
      <c r="E44" s="3">
        <v>240912892</v>
      </c>
      <c r="F44" s="3">
        <v>243007359</v>
      </c>
      <c r="G44" s="1">
        <f>(F44)-(E44)</f>
        <v>2094467</v>
      </c>
      <c r="H44" t="s">
        <v>10</v>
      </c>
      <c r="I44" t="s">
        <v>2</v>
      </c>
      <c r="J44" t="s">
        <v>25</v>
      </c>
      <c r="K44" t="s">
        <v>16</v>
      </c>
      <c r="L44" t="s">
        <v>20</v>
      </c>
    </row>
    <row r="45" spans="1:12" ht="13.5">
      <c r="A45">
        <f t="shared" si="2"/>
        <v>44</v>
      </c>
      <c r="B45" t="s">
        <v>34</v>
      </c>
      <c r="C45" t="s">
        <v>31</v>
      </c>
      <c r="D45" t="s">
        <v>39</v>
      </c>
      <c r="E45" s="3">
        <v>137325845</v>
      </c>
      <c r="F45" s="3">
        <v>144916033</v>
      </c>
      <c r="G45" s="1">
        <f>(F45)-(E45)</f>
        <v>7590188</v>
      </c>
      <c r="H45" t="s">
        <v>10</v>
      </c>
      <c r="I45" t="s">
        <v>2</v>
      </c>
      <c r="J45" t="s">
        <v>3</v>
      </c>
      <c r="K45" t="s">
        <v>16</v>
      </c>
      <c r="L45" t="s">
        <v>20</v>
      </c>
    </row>
    <row r="46" spans="1:12" ht="13.5">
      <c r="A46">
        <f t="shared" si="2"/>
        <v>45</v>
      </c>
      <c r="B46" t="s">
        <v>34</v>
      </c>
      <c r="C46" t="s">
        <v>14</v>
      </c>
      <c r="D46" t="s">
        <v>39</v>
      </c>
      <c r="E46" s="3">
        <v>1</v>
      </c>
      <c r="F46" s="3">
        <v>3138565</v>
      </c>
      <c r="G46" s="1">
        <f>(F46)-(E46)</f>
        <v>3138564</v>
      </c>
      <c r="H46" t="s">
        <v>10</v>
      </c>
      <c r="I46" t="s">
        <v>13</v>
      </c>
      <c r="J46" t="s">
        <v>29</v>
      </c>
      <c r="K46" t="s">
        <v>16</v>
      </c>
      <c r="L46" t="s">
        <v>20</v>
      </c>
    </row>
    <row r="47" spans="1:12" ht="13.5">
      <c r="A47">
        <f t="shared" si="2"/>
        <v>46</v>
      </c>
      <c r="B47" t="s">
        <v>34</v>
      </c>
      <c r="C47" t="s">
        <v>31</v>
      </c>
      <c r="D47" t="s">
        <v>39</v>
      </c>
      <c r="E47" s="3">
        <v>1</v>
      </c>
      <c r="F47" s="3">
        <v>3909039</v>
      </c>
      <c r="G47" s="1">
        <f>(F47)-(E47)</f>
        <v>3909038</v>
      </c>
      <c r="H47" t="s">
        <v>9</v>
      </c>
      <c r="I47" t="s">
        <v>13</v>
      </c>
      <c r="J47" t="s">
        <v>29</v>
      </c>
      <c r="K47" t="s">
        <v>16</v>
      </c>
      <c r="L47" t="s">
        <v>20</v>
      </c>
    </row>
    <row r="48" spans="1:12" ht="13.5">
      <c r="A48">
        <f t="shared" si="2"/>
        <v>47</v>
      </c>
      <c r="B48" t="s">
        <v>34</v>
      </c>
      <c r="C48" t="s">
        <v>42</v>
      </c>
      <c r="D48" t="s">
        <v>40</v>
      </c>
      <c r="E48" s="3">
        <v>8771060</v>
      </c>
      <c r="F48" s="3">
        <v>9300134</v>
      </c>
      <c r="G48" s="1">
        <f>(F48)-(E48)</f>
        <v>529074</v>
      </c>
      <c r="H48" t="s">
        <v>10</v>
      </c>
      <c r="I48" t="s">
        <v>2</v>
      </c>
      <c r="J48" t="s">
        <v>3</v>
      </c>
      <c r="K48" t="s">
        <v>16</v>
      </c>
      <c r="L48" t="s">
        <v>20</v>
      </c>
    </row>
    <row r="49" spans="1:12" ht="13.5">
      <c r="A49">
        <f t="shared" si="2"/>
        <v>48</v>
      </c>
      <c r="B49" t="s">
        <v>34</v>
      </c>
      <c r="C49" t="s">
        <v>14</v>
      </c>
      <c r="D49" t="s">
        <v>39</v>
      </c>
      <c r="E49" s="3">
        <v>1</v>
      </c>
      <c r="F49" s="3">
        <v>7187535</v>
      </c>
      <c r="G49" s="1">
        <f>(F49)-(E49)</f>
        <v>7187534</v>
      </c>
      <c r="H49" t="s">
        <v>10</v>
      </c>
      <c r="I49" t="s">
        <v>13</v>
      </c>
      <c r="J49" t="s">
        <v>3</v>
      </c>
      <c r="K49" t="s">
        <v>16</v>
      </c>
      <c r="L49" t="s">
        <v>20</v>
      </c>
    </row>
    <row r="50" spans="1:12" ht="13.5">
      <c r="A50">
        <f t="shared" si="2"/>
        <v>49</v>
      </c>
      <c r="B50" t="s">
        <v>34</v>
      </c>
      <c r="C50" t="s">
        <v>30</v>
      </c>
      <c r="D50" t="s">
        <v>39</v>
      </c>
      <c r="E50" s="3">
        <v>1</v>
      </c>
      <c r="F50" s="3">
        <v>13396747</v>
      </c>
      <c r="G50" s="1">
        <f>(F50)-(E50)</f>
        <v>13396746</v>
      </c>
      <c r="H50" t="s">
        <v>9</v>
      </c>
      <c r="I50" t="s">
        <v>13</v>
      </c>
      <c r="J50" t="s">
        <v>3</v>
      </c>
      <c r="K50" t="s">
        <v>16</v>
      </c>
      <c r="L50" t="s">
        <v>20</v>
      </c>
    </row>
    <row r="51" spans="1:12" ht="13.5">
      <c r="A51">
        <f t="shared" si="2"/>
        <v>50</v>
      </c>
      <c r="B51" t="s">
        <v>34</v>
      </c>
      <c r="C51" t="s">
        <v>22</v>
      </c>
      <c r="D51" t="s">
        <v>40</v>
      </c>
      <c r="E51" s="3">
        <v>68722841</v>
      </c>
      <c r="F51" s="3">
        <v>76918117</v>
      </c>
      <c r="G51" s="1">
        <f>(F51)-(E51)</f>
        <v>8195276</v>
      </c>
      <c r="H51" t="s">
        <v>10</v>
      </c>
      <c r="I51" t="s">
        <v>13</v>
      </c>
      <c r="J51" t="s">
        <v>3</v>
      </c>
      <c r="K51" t="s">
        <v>16</v>
      </c>
      <c r="L51" t="s">
        <v>20</v>
      </c>
    </row>
    <row r="52" spans="1:12" ht="13.5">
      <c r="A52">
        <f t="shared" si="2"/>
        <v>51</v>
      </c>
      <c r="B52" t="s">
        <v>34</v>
      </c>
      <c r="C52" t="s">
        <v>14</v>
      </c>
      <c r="D52" t="s">
        <v>39</v>
      </c>
      <c r="E52" s="3">
        <v>1</v>
      </c>
      <c r="F52" s="3">
        <v>7392688</v>
      </c>
      <c r="G52" s="1">
        <f>(F52)-(E52)</f>
        <v>7392687</v>
      </c>
      <c r="H52" t="s">
        <v>10</v>
      </c>
      <c r="I52" t="s">
        <v>13</v>
      </c>
      <c r="J52" t="s">
        <v>3</v>
      </c>
      <c r="K52" t="s">
        <v>16</v>
      </c>
      <c r="L52" t="s">
        <v>20</v>
      </c>
    </row>
    <row r="53" spans="1:12" ht="13.5">
      <c r="A53">
        <f t="shared" si="2"/>
        <v>52</v>
      </c>
      <c r="B53" t="s">
        <v>34</v>
      </c>
      <c r="C53" t="s">
        <v>37</v>
      </c>
      <c r="D53" t="s">
        <v>39</v>
      </c>
      <c r="E53" s="3">
        <v>34851537</v>
      </c>
      <c r="F53" s="3">
        <v>36168104</v>
      </c>
      <c r="G53" s="1">
        <f>(F53)-(E53)</f>
        <v>1316567</v>
      </c>
      <c r="H53" t="s">
        <v>10</v>
      </c>
      <c r="I53" t="s">
        <v>2</v>
      </c>
      <c r="J53" t="s">
        <v>25</v>
      </c>
      <c r="K53" t="s">
        <v>16</v>
      </c>
      <c r="L53" t="s">
        <v>20</v>
      </c>
    </row>
    <row r="54" spans="1:12" ht="13.5">
      <c r="A54">
        <f t="shared" si="2"/>
        <v>53</v>
      </c>
      <c r="B54" t="s">
        <v>34</v>
      </c>
      <c r="C54" t="s">
        <v>35</v>
      </c>
      <c r="D54" t="s">
        <v>39</v>
      </c>
      <c r="E54" s="3">
        <v>218365</v>
      </c>
      <c r="F54" s="3">
        <v>4456574</v>
      </c>
      <c r="G54" s="1">
        <f>(F54)-(E54)</f>
        <v>4238209</v>
      </c>
      <c r="H54" t="s">
        <v>9</v>
      </c>
      <c r="I54" t="s">
        <v>2</v>
      </c>
      <c r="J54" t="s">
        <v>29</v>
      </c>
      <c r="K54" t="s">
        <v>16</v>
      </c>
      <c r="L54" t="s">
        <v>20</v>
      </c>
    </row>
    <row r="55" spans="1:12" ht="13.5">
      <c r="A55">
        <f t="shared" si="2"/>
        <v>54</v>
      </c>
      <c r="B55" t="s">
        <v>34</v>
      </c>
      <c r="C55" t="s">
        <v>36</v>
      </c>
      <c r="D55" t="s">
        <v>39</v>
      </c>
      <c r="E55" s="3">
        <v>114792894</v>
      </c>
      <c r="F55" s="3">
        <v>115059020</v>
      </c>
      <c r="G55" s="1">
        <f>(F55)-(E55)</f>
        <v>266126</v>
      </c>
      <c r="H55" t="s">
        <v>10</v>
      </c>
      <c r="I55" t="s">
        <v>2</v>
      </c>
      <c r="J55" t="s">
        <v>29</v>
      </c>
      <c r="K55" t="s">
        <v>16</v>
      </c>
      <c r="L55" t="s">
        <v>20</v>
      </c>
    </row>
    <row r="56" spans="1:12" ht="13.5">
      <c r="A56">
        <f t="shared" si="2"/>
        <v>55</v>
      </c>
      <c r="B56" t="s">
        <v>34</v>
      </c>
      <c r="C56" t="s">
        <v>30</v>
      </c>
      <c r="D56" t="s">
        <v>40</v>
      </c>
      <c r="E56" s="3">
        <v>67006250</v>
      </c>
      <c r="F56" s="3">
        <v>71068535</v>
      </c>
      <c r="G56" s="1">
        <f aca="true" t="shared" si="4" ref="G56:G69">(F56)-(E56)</f>
        <v>4062285</v>
      </c>
      <c r="H56" t="s">
        <v>10</v>
      </c>
      <c r="I56" t="s">
        <v>2</v>
      </c>
      <c r="J56" t="s">
        <v>3</v>
      </c>
      <c r="K56" t="s">
        <v>16</v>
      </c>
      <c r="L56" t="s">
        <v>20</v>
      </c>
    </row>
    <row r="57" spans="1:12" ht="13.5">
      <c r="A57">
        <f t="shared" si="2"/>
        <v>56</v>
      </c>
      <c r="B57" t="s">
        <v>34</v>
      </c>
      <c r="C57" t="s">
        <v>26</v>
      </c>
      <c r="D57" t="s">
        <v>40</v>
      </c>
      <c r="E57" s="3">
        <v>17326553</v>
      </c>
      <c r="F57" s="3">
        <v>22869338</v>
      </c>
      <c r="G57" s="1">
        <f t="shared" si="4"/>
        <v>5542785</v>
      </c>
      <c r="H57" t="s">
        <v>10</v>
      </c>
      <c r="I57" t="s">
        <v>2</v>
      </c>
      <c r="J57" t="s">
        <v>3</v>
      </c>
      <c r="K57" t="s">
        <v>16</v>
      </c>
      <c r="L57" t="s">
        <v>20</v>
      </c>
    </row>
    <row r="58" spans="1:12" ht="13.5">
      <c r="A58">
        <f t="shared" si="2"/>
        <v>57</v>
      </c>
      <c r="B58" t="s">
        <v>34</v>
      </c>
      <c r="C58" t="s">
        <v>32</v>
      </c>
      <c r="D58" t="s">
        <v>40</v>
      </c>
      <c r="E58" s="3">
        <v>20481702</v>
      </c>
      <c r="F58" s="3">
        <v>22558756</v>
      </c>
      <c r="G58" s="1">
        <f t="shared" si="4"/>
        <v>2077054</v>
      </c>
      <c r="H58" t="s">
        <v>10</v>
      </c>
      <c r="I58" t="s">
        <v>2</v>
      </c>
      <c r="J58" t="s">
        <v>25</v>
      </c>
      <c r="K58" t="s">
        <v>28</v>
      </c>
      <c r="L58" t="s">
        <v>20</v>
      </c>
    </row>
    <row r="59" spans="1:12" ht="13.5">
      <c r="A59">
        <f t="shared" si="2"/>
        <v>58</v>
      </c>
      <c r="B59" t="s">
        <v>34</v>
      </c>
      <c r="C59" t="s">
        <v>32</v>
      </c>
      <c r="D59" t="s">
        <v>40</v>
      </c>
      <c r="E59" s="3">
        <v>22765628</v>
      </c>
      <c r="F59" s="3">
        <v>30819509</v>
      </c>
      <c r="G59" s="1">
        <f t="shared" si="4"/>
        <v>8053881</v>
      </c>
      <c r="H59" t="s">
        <v>9</v>
      </c>
      <c r="I59" t="s">
        <v>2</v>
      </c>
      <c r="J59" t="s">
        <v>25</v>
      </c>
      <c r="K59" t="s">
        <v>16</v>
      </c>
      <c r="L59" t="s">
        <v>20</v>
      </c>
    </row>
    <row r="60" spans="1:12" ht="13.5">
      <c r="A60">
        <f t="shared" si="2"/>
        <v>59</v>
      </c>
      <c r="B60" t="s">
        <v>34</v>
      </c>
      <c r="C60" t="s">
        <v>27</v>
      </c>
      <c r="D60" t="s">
        <v>41</v>
      </c>
      <c r="E60" s="3">
        <v>1</v>
      </c>
      <c r="F60" s="3">
        <v>11573590</v>
      </c>
      <c r="G60" s="1">
        <f t="shared" si="4"/>
        <v>11573589</v>
      </c>
      <c r="H60" t="s">
        <v>10</v>
      </c>
      <c r="I60" t="s">
        <v>13</v>
      </c>
      <c r="J60" t="s">
        <v>3</v>
      </c>
      <c r="K60" t="s">
        <v>16</v>
      </c>
      <c r="L60" t="s">
        <v>20</v>
      </c>
    </row>
    <row r="61" spans="1:12" ht="13.5">
      <c r="A61">
        <f t="shared" si="2"/>
        <v>60</v>
      </c>
      <c r="B61" t="s">
        <v>34</v>
      </c>
      <c r="C61" t="s">
        <v>27</v>
      </c>
      <c r="D61" t="s">
        <v>41</v>
      </c>
      <c r="E61" s="3">
        <v>12048553</v>
      </c>
      <c r="F61" s="3">
        <v>39156954</v>
      </c>
      <c r="G61" s="1">
        <f t="shared" si="4"/>
        <v>27108401</v>
      </c>
      <c r="H61" t="s">
        <v>9</v>
      </c>
      <c r="I61" t="s">
        <v>13</v>
      </c>
      <c r="J61" t="s">
        <v>3</v>
      </c>
      <c r="K61" t="s">
        <v>16</v>
      </c>
      <c r="L61" t="s">
        <v>20</v>
      </c>
    </row>
    <row r="62" spans="1:12" ht="13.5">
      <c r="A62">
        <f t="shared" si="2"/>
        <v>61</v>
      </c>
      <c r="B62" t="s">
        <v>34</v>
      </c>
      <c r="C62" t="s">
        <v>14</v>
      </c>
      <c r="D62" t="s">
        <v>39</v>
      </c>
      <c r="E62" s="3">
        <v>1</v>
      </c>
      <c r="F62" s="3">
        <v>8104671</v>
      </c>
      <c r="G62" s="1">
        <f t="shared" si="4"/>
        <v>8104670</v>
      </c>
      <c r="H62" t="s">
        <v>10</v>
      </c>
      <c r="I62" t="s">
        <v>13</v>
      </c>
      <c r="J62" t="s">
        <v>25</v>
      </c>
      <c r="K62" t="s">
        <v>16</v>
      </c>
      <c r="L62" t="s">
        <v>20</v>
      </c>
    </row>
    <row r="63" spans="1:12" ht="13.5">
      <c r="A63">
        <f t="shared" si="2"/>
        <v>62</v>
      </c>
      <c r="B63" t="s">
        <v>34</v>
      </c>
      <c r="C63" t="s">
        <v>14</v>
      </c>
      <c r="D63" t="s">
        <v>39</v>
      </c>
      <c r="E63" s="3">
        <v>1</v>
      </c>
      <c r="F63" s="3">
        <v>3444846</v>
      </c>
      <c r="G63" s="1">
        <f t="shared" si="4"/>
        <v>3444845</v>
      </c>
      <c r="H63" t="s">
        <v>10</v>
      </c>
      <c r="I63" t="s">
        <v>2</v>
      </c>
      <c r="J63" t="s">
        <v>25</v>
      </c>
      <c r="K63" t="s">
        <v>16</v>
      </c>
      <c r="L63" t="s">
        <v>20</v>
      </c>
    </row>
    <row r="64" spans="1:12" ht="13.5">
      <c r="A64">
        <f t="shared" si="2"/>
        <v>63</v>
      </c>
      <c r="B64" t="s">
        <v>34</v>
      </c>
      <c r="C64" t="s">
        <v>14</v>
      </c>
      <c r="D64" t="s">
        <v>40</v>
      </c>
      <c r="E64" s="3">
        <v>1</v>
      </c>
      <c r="F64" s="3">
        <v>3564328</v>
      </c>
      <c r="G64" s="1">
        <f t="shared" si="4"/>
        <v>3564327</v>
      </c>
      <c r="H64" t="s">
        <v>10</v>
      </c>
      <c r="I64" t="s">
        <v>2</v>
      </c>
      <c r="J64" t="s">
        <v>3</v>
      </c>
      <c r="K64" t="s">
        <v>16</v>
      </c>
      <c r="L64" t="s">
        <v>20</v>
      </c>
    </row>
    <row r="65" spans="1:12" ht="13.5">
      <c r="A65">
        <f t="shared" si="2"/>
        <v>64</v>
      </c>
      <c r="B65" t="s">
        <v>34</v>
      </c>
      <c r="C65" t="s">
        <v>14</v>
      </c>
      <c r="D65" t="s">
        <v>40</v>
      </c>
      <c r="E65" s="3">
        <v>146310951</v>
      </c>
      <c r="F65" s="3">
        <v>149768855</v>
      </c>
      <c r="G65" s="1">
        <f>(F65)-(E65)</f>
        <v>3457904</v>
      </c>
      <c r="H65" t="s">
        <v>10</v>
      </c>
      <c r="I65" t="s">
        <v>2</v>
      </c>
      <c r="J65" t="s">
        <v>25</v>
      </c>
      <c r="K65" t="s">
        <v>28</v>
      </c>
      <c r="L65" t="s">
        <v>20</v>
      </c>
    </row>
    <row r="66" spans="1:12" ht="13.5">
      <c r="A66">
        <f t="shared" si="2"/>
        <v>65</v>
      </c>
      <c r="B66" t="s">
        <v>34</v>
      </c>
      <c r="C66" t="s">
        <v>0</v>
      </c>
      <c r="D66" t="s">
        <v>40</v>
      </c>
      <c r="E66" s="3">
        <v>47881447</v>
      </c>
      <c r="F66" s="3">
        <v>47932977</v>
      </c>
      <c r="G66" s="1">
        <f t="shared" si="4"/>
        <v>51530</v>
      </c>
      <c r="H66" t="s">
        <v>10</v>
      </c>
      <c r="I66" t="s">
        <v>2</v>
      </c>
      <c r="J66" t="s">
        <v>25</v>
      </c>
      <c r="K66" t="s">
        <v>28</v>
      </c>
      <c r="L66" t="s">
        <v>20</v>
      </c>
    </row>
    <row r="67" spans="1:12" ht="13.5">
      <c r="A67">
        <f t="shared" si="2"/>
        <v>66</v>
      </c>
      <c r="B67" t="s">
        <v>34</v>
      </c>
      <c r="C67" t="s">
        <v>23</v>
      </c>
      <c r="D67" t="s">
        <v>40</v>
      </c>
      <c r="E67" s="3">
        <v>11787963</v>
      </c>
      <c r="F67" s="3">
        <v>26299973</v>
      </c>
      <c r="G67" s="1">
        <f>(F67)-(E67)</f>
        <v>14512010</v>
      </c>
      <c r="H67" t="s">
        <v>10</v>
      </c>
      <c r="I67" t="s">
        <v>2</v>
      </c>
      <c r="J67" t="s">
        <v>3</v>
      </c>
      <c r="K67" t="s">
        <v>16</v>
      </c>
      <c r="L67" t="s">
        <v>20</v>
      </c>
    </row>
    <row r="68" spans="1:12" ht="13.5">
      <c r="A68">
        <f aca="true" t="shared" si="5" ref="A68:A77">(A67)+1</f>
        <v>67</v>
      </c>
      <c r="B68" t="s">
        <v>34</v>
      </c>
      <c r="C68" t="s">
        <v>27</v>
      </c>
      <c r="D68" t="s">
        <v>40</v>
      </c>
      <c r="E68" s="3">
        <v>172364</v>
      </c>
      <c r="F68" s="3">
        <v>7656431</v>
      </c>
      <c r="G68" s="1">
        <f t="shared" si="4"/>
        <v>7484067</v>
      </c>
      <c r="H68" t="s">
        <v>9</v>
      </c>
      <c r="I68" t="s">
        <v>13</v>
      </c>
      <c r="J68" t="s">
        <v>3</v>
      </c>
      <c r="K68" t="s">
        <v>16</v>
      </c>
      <c r="L68" t="s">
        <v>20</v>
      </c>
    </row>
    <row r="69" spans="1:12" ht="13.5">
      <c r="A69">
        <f t="shared" si="5"/>
        <v>68</v>
      </c>
      <c r="B69" t="s">
        <v>34</v>
      </c>
      <c r="C69" t="s">
        <v>31</v>
      </c>
      <c r="D69" t="s">
        <v>40</v>
      </c>
      <c r="E69" s="3">
        <v>119341038</v>
      </c>
      <c r="F69" s="3">
        <v>146280020</v>
      </c>
      <c r="G69" s="1">
        <f t="shared" si="4"/>
        <v>26938982</v>
      </c>
      <c r="H69" t="s">
        <v>9</v>
      </c>
      <c r="I69" t="s">
        <v>13</v>
      </c>
      <c r="J69" t="s">
        <v>3</v>
      </c>
      <c r="K69" t="s">
        <v>16</v>
      </c>
      <c r="L69" t="s">
        <v>20</v>
      </c>
    </row>
    <row r="70" spans="1:12" ht="13.5">
      <c r="A70">
        <f t="shared" si="5"/>
        <v>69</v>
      </c>
      <c r="B70" t="s">
        <v>34</v>
      </c>
      <c r="C70" t="s">
        <v>0</v>
      </c>
      <c r="D70" t="s">
        <v>39</v>
      </c>
      <c r="E70" s="3">
        <v>100659116</v>
      </c>
      <c r="F70" s="3">
        <v>105523589</v>
      </c>
      <c r="G70" s="1">
        <f>(F70)-(E70)</f>
        <v>4864473</v>
      </c>
      <c r="H70" t="s">
        <v>10</v>
      </c>
      <c r="I70" t="s">
        <v>13</v>
      </c>
      <c r="J70" t="s">
        <v>3</v>
      </c>
      <c r="K70" t="s">
        <v>16</v>
      </c>
      <c r="L70" t="s">
        <v>20</v>
      </c>
    </row>
    <row r="71" spans="1:12" ht="13.5">
      <c r="A71">
        <f t="shared" si="5"/>
        <v>70</v>
      </c>
      <c r="B71" t="s">
        <v>34</v>
      </c>
      <c r="C71" t="s">
        <v>14</v>
      </c>
      <c r="D71" t="s">
        <v>40</v>
      </c>
      <c r="E71" s="3">
        <v>217145425</v>
      </c>
      <c r="F71" s="3">
        <v>249212668</v>
      </c>
      <c r="G71" s="1">
        <f>(F71)-(E71)</f>
        <v>32067243</v>
      </c>
      <c r="H71" t="s">
        <v>9</v>
      </c>
      <c r="I71" t="s">
        <v>13</v>
      </c>
      <c r="J71" t="s">
        <v>29</v>
      </c>
      <c r="K71" t="s">
        <v>16</v>
      </c>
      <c r="L71" t="s">
        <v>20</v>
      </c>
    </row>
    <row r="72" spans="1:12" ht="13.5">
      <c r="A72">
        <f t="shared" si="5"/>
        <v>71</v>
      </c>
      <c r="B72" t="s">
        <v>34</v>
      </c>
      <c r="C72" t="s">
        <v>30</v>
      </c>
      <c r="D72" t="s">
        <v>40</v>
      </c>
      <c r="E72" s="3">
        <v>189120502</v>
      </c>
      <c r="F72" s="3">
        <v>190469337</v>
      </c>
      <c r="G72" s="1">
        <f>(F72)-(E72)</f>
        <v>1348835</v>
      </c>
      <c r="H72" t="s">
        <v>10</v>
      </c>
      <c r="I72" t="s">
        <v>13</v>
      </c>
      <c r="J72" t="s">
        <v>29</v>
      </c>
      <c r="K72" t="s">
        <v>16</v>
      </c>
      <c r="L72" t="s">
        <v>20</v>
      </c>
    </row>
    <row r="73" spans="1:12" ht="13.5">
      <c r="A73">
        <f t="shared" si="5"/>
        <v>72</v>
      </c>
      <c r="B73" t="s">
        <v>34</v>
      </c>
      <c r="C73" t="s">
        <v>14</v>
      </c>
      <c r="D73" t="s">
        <v>39</v>
      </c>
      <c r="E73" s="3">
        <v>243880099</v>
      </c>
      <c r="F73" s="3">
        <v>249212668</v>
      </c>
      <c r="G73" s="1">
        <f>(F73)-(E73)</f>
        <v>5332569</v>
      </c>
      <c r="H73" t="s">
        <v>10</v>
      </c>
      <c r="I73" t="s">
        <v>13</v>
      </c>
      <c r="J73" t="s">
        <v>3</v>
      </c>
      <c r="K73" t="s">
        <v>16</v>
      </c>
      <c r="L73" t="s">
        <v>21</v>
      </c>
    </row>
    <row r="74" spans="1:12" ht="13.5">
      <c r="A74">
        <f t="shared" si="5"/>
        <v>73</v>
      </c>
      <c r="B74" t="s">
        <v>34</v>
      </c>
      <c r="C74" t="s">
        <v>14</v>
      </c>
      <c r="D74" t="s">
        <v>40</v>
      </c>
      <c r="E74" s="3">
        <v>6614950</v>
      </c>
      <c r="F74" s="3">
        <v>16890814</v>
      </c>
      <c r="G74" s="1">
        <f>(F74)-(E74)</f>
        <v>10275864</v>
      </c>
      <c r="H74" t="s">
        <v>10</v>
      </c>
      <c r="I74" t="s">
        <v>13</v>
      </c>
      <c r="J74" t="s">
        <v>25</v>
      </c>
      <c r="K74" t="s">
        <v>28</v>
      </c>
      <c r="L74" t="s">
        <v>20</v>
      </c>
    </row>
    <row r="75" spans="1:12" ht="13.5">
      <c r="A75">
        <f t="shared" si="5"/>
        <v>74</v>
      </c>
      <c r="B75" t="s">
        <v>34</v>
      </c>
      <c r="C75" t="s">
        <v>14</v>
      </c>
      <c r="D75" t="s">
        <v>39</v>
      </c>
      <c r="E75" s="3">
        <v>238888870</v>
      </c>
      <c r="F75" s="3">
        <v>249212668</v>
      </c>
      <c r="G75" s="1">
        <f>(F75)-(E75)</f>
        <v>10323798</v>
      </c>
      <c r="H75" t="s">
        <v>10</v>
      </c>
      <c r="I75" t="s">
        <v>13</v>
      </c>
      <c r="J75" t="s">
        <v>3</v>
      </c>
      <c r="K75" t="s">
        <v>16</v>
      </c>
      <c r="L75" t="s">
        <v>21</v>
      </c>
    </row>
    <row r="76" spans="1:12" ht="13.5">
      <c r="A76">
        <f t="shared" si="5"/>
        <v>75</v>
      </c>
      <c r="B76" t="s">
        <v>34</v>
      </c>
      <c r="C76" t="s">
        <v>0</v>
      </c>
      <c r="D76" t="s">
        <v>39</v>
      </c>
      <c r="E76" s="3">
        <v>139801223</v>
      </c>
      <c r="F76" s="3">
        <v>154754171</v>
      </c>
      <c r="G76" s="1">
        <f>(F76)-(E76)</f>
        <v>14952948</v>
      </c>
      <c r="H76" t="s">
        <v>9</v>
      </c>
      <c r="I76" t="s">
        <v>2</v>
      </c>
      <c r="J76" t="s">
        <v>3</v>
      </c>
      <c r="K76" t="s">
        <v>16</v>
      </c>
      <c r="L76" t="s">
        <v>20</v>
      </c>
    </row>
    <row r="77" spans="1:12" ht="13.5">
      <c r="A77">
        <f t="shared" si="5"/>
        <v>76</v>
      </c>
      <c r="B77" t="s">
        <v>34</v>
      </c>
      <c r="C77" t="s">
        <v>12</v>
      </c>
      <c r="D77" t="s">
        <v>39</v>
      </c>
      <c r="E77" s="3">
        <v>21179229</v>
      </c>
      <c r="F77" s="3">
        <v>28548485</v>
      </c>
      <c r="G77" s="1">
        <f>(F77)-(E77)</f>
        <v>7369256</v>
      </c>
      <c r="H77" t="s">
        <v>10</v>
      </c>
      <c r="I77" t="s">
        <v>2</v>
      </c>
      <c r="J77" t="s">
        <v>3</v>
      </c>
      <c r="K77" t="s">
        <v>17</v>
      </c>
      <c r="L77" t="s">
        <v>20</v>
      </c>
    </row>
  </sheetData>
  <sheetProtection/>
  <dataValidations count="8">
    <dataValidation type="list" allowBlank="1" showInputMessage="1" showErrorMessage="1" sqref="H2:H77">
      <formula1>"Gain, Loss"</formula1>
    </dataValidation>
    <dataValidation type="list" allowBlank="1" showInputMessage="1" showErrorMessage="1" sqref="I2:I77">
      <formula1>"Male, Female"</formula1>
    </dataValidation>
    <dataValidation type="list" allowBlank="1" showInputMessage="1" showErrorMessage="1" sqref="C2:C77">
      <formula1>"chr1, chr2, chr3, chr4, chr5, chr6, chr7, chr8, chr9, chr10, chr11, chr12, chr13, chr14, chr15, chr16, chr17, chr18, chr19, chr20, chr21, chr22, chrX, chrY"</formula1>
    </dataValidation>
    <dataValidation type="list" allowBlank="1" showInputMessage="1" showErrorMessage="1" sqref="J2:J77">
      <formula1>"De novo, Inheritance, Unknown, Unbalanced"</formula1>
    </dataValidation>
    <dataValidation type="list" allowBlank="1" showInputMessage="1" showErrorMessage="1" sqref="K2:K77">
      <formula1>"Pathogenic, Benign, VOUS"</formula1>
    </dataValidation>
    <dataValidation type="list" allowBlank="1" showInputMessage="1" showErrorMessage="1" sqref="L2:L77">
      <formula1>"Published, Personal data, Submitting"</formula1>
    </dataValidation>
    <dataValidation type="list" allowBlank="1" showInputMessage="1" showErrorMessage="1" sqref="B2:B77">
      <formula1>"TWMU, Others"</formula1>
    </dataValidation>
    <dataValidation type="list" allowBlank="1" showInputMessage="1" showErrorMessage="1" sqref="D2:D77">
      <formula1>"Agilent 60K, Agilent CGH+SNP 180K, Agilent 106K, Agilent 44K, Others"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Concierge</dc:creator>
  <cp:keywords/>
  <dc:description/>
  <cp:lastModifiedBy>Concierge</cp:lastModifiedBy>
  <dcterms:created xsi:type="dcterms:W3CDTF">2012-05-12T06:58:27Z</dcterms:created>
  <dcterms:modified xsi:type="dcterms:W3CDTF">2012-05-13T02:36:36Z</dcterms:modified>
  <cp:category/>
  <cp:version/>
  <cp:contentType/>
  <cp:contentStatus/>
</cp:coreProperties>
</file>